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566" activeTab="1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  <c r="F20" i="2"/>
  <c r="F14" i="2"/>
  <c r="F15" i="2"/>
  <c r="F16" i="2"/>
  <c r="F17" i="2"/>
  <c r="F18" i="2"/>
  <c r="F3" i="2"/>
  <c r="F4" i="2"/>
  <c r="F5" i="2"/>
  <c r="F6" i="2"/>
  <c r="F7" i="2"/>
  <c r="F8" i="2"/>
  <c r="F9" i="2"/>
  <c r="F10" i="2"/>
  <c r="F11" i="2"/>
  <c r="F12" i="2"/>
  <c r="F13" i="2"/>
  <c r="F2" i="2"/>
</calcChain>
</file>

<file path=xl/sharedStrings.xml><?xml version="1.0" encoding="utf-8"?>
<sst xmlns="http://schemas.openxmlformats.org/spreadsheetml/2006/main" count="105" uniqueCount="62">
  <si>
    <t>不规范内容</t>
    <phoneticPr fontId="1" type="noConversion"/>
  </si>
  <si>
    <t>供应商</t>
    <phoneticPr fontId="1" type="noConversion"/>
  </si>
  <si>
    <t>商品名称</t>
    <phoneticPr fontId="1" type="noConversion"/>
  </si>
  <si>
    <t>所属品目</t>
    <phoneticPr fontId="1" type="noConversion"/>
  </si>
  <si>
    <t>协议价</t>
    <phoneticPr fontId="1" type="noConversion"/>
  </si>
  <si>
    <t>市场价</t>
    <phoneticPr fontId="1" type="noConversion"/>
  </si>
  <si>
    <t>比价结果</t>
    <phoneticPr fontId="1" type="noConversion"/>
  </si>
  <si>
    <t>市场价链接1</t>
    <phoneticPr fontId="1" type="noConversion"/>
  </si>
  <si>
    <t>/</t>
    <phoneticPr fontId="1" type="noConversion"/>
  </si>
  <si>
    <t>备注</t>
    <phoneticPr fontId="1" type="noConversion"/>
  </si>
  <si>
    <t>供应商</t>
    <phoneticPr fontId="1" type="noConversion"/>
  </si>
  <si>
    <t>不规范商品数</t>
    <phoneticPr fontId="1" type="noConversion"/>
  </si>
  <si>
    <t>商品ID</t>
    <phoneticPr fontId="1" type="noConversion"/>
  </si>
  <si>
    <t>序号</t>
    <phoneticPr fontId="1" type="noConversion"/>
  </si>
  <si>
    <t>安吉联盛网络科技有限公司</t>
    <phoneticPr fontId="1" type="noConversion"/>
  </si>
  <si>
    <t>安吉联志网络科技有限公司</t>
    <phoneticPr fontId="1" type="noConversion"/>
  </si>
  <si>
    <t>安吉浙北购物有限责任公司</t>
    <phoneticPr fontId="1" type="noConversion"/>
  </si>
  <si>
    <t>激光打印机</t>
    <phoneticPr fontId="1" type="noConversion"/>
  </si>
  <si>
    <t>https://item.jd.com/536668.html</t>
    <phoneticPr fontId="1" type="noConversion"/>
  </si>
  <si>
    <t>惠普/HP Laser 108a 黑白激光打印机</t>
    <phoneticPr fontId="1" type="noConversion"/>
  </si>
  <si>
    <t>https://item.jd.com/100005458372.html</t>
    <phoneticPr fontId="1" type="noConversion"/>
  </si>
  <si>
    <t>奔图/Pantum P3010DW 激光打印机</t>
    <phoneticPr fontId="1" type="noConversion"/>
  </si>
  <si>
    <t>https://item.jd.com/100004010405.html</t>
    <phoneticPr fontId="1" type="noConversion"/>
  </si>
  <si>
    <t>奔图 P3300DN 激光打印机</t>
    <phoneticPr fontId="1" type="noConversion"/>
  </si>
  <si>
    <t>https://item.jd.com/100009341875.html</t>
    <phoneticPr fontId="1" type="noConversion"/>
  </si>
  <si>
    <t>奔图（PANTUM）MS6550黑白激光打印机</t>
    <phoneticPr fontId="1" type="noConversion"/>
  </si>
  <si>
    <t>https://item.jd.com/100007838649.html</t>
    <phoneticPr fontId="1" type="noConversion"/>
  </si>
  <si>
    <t>奔图（PANTUM）激光打印机 复印机 扫描机 一体机 无线网路双面打印家用办公A4 三合一带输稿器 M7160DW 官方标配</t>
    <phoneticPr fontId="1" type="noConversion"/>
  </si>
  <si>
    <t>https://item.jd.com/100006382348.html</t>
    <phoneticPr fontId="1" type="noConversion"/>
  </si>
  <si>
    <t>Canon/佳能 LBP841Cdn A3幅面彩色激光打印机</t>
    <phoneticPr fontId="1" type="noConversion"/>
  </si>
  <si>
    <t>https://item.jd.com/4576871.html</t>
    <phoneticPr fontId="1" type="noConversion"/>
  </si>
  <si>
    <t>佳能 ( Canon)imageCLASS LBP225dn A4幅面单功能黑白激光打印机自动双面网络打印机</t>
    <phoneticPr fontId="1" type="noConversion"/>
  </si>
  <si>
    <t>https://item.jd.com/100009432447.html</t>
    <phoneticPr fontId="1" type="noConversion"/>
  </si>
  <si>
    <t>奔图P3019DW黑白激光打印机</t>
    <phoneticPr fontId="1" type="noConversion"/>
  </si>
  <si>
    <t>https://item.jd.com/100005166540.html</t>
    <phoneticPr fontId="1" type="noConversion"/>
  </si>
  <si>
    <t>奔图（PANTUM） P3308DW 商用保密系列 黑白激光打印机 自动双面网络无线</t>
    <phoneticPr fontId="1" type="noConversion"/>
  </si>
  <si>
    <t>https://item.jd.com/100004516553.html</t>
    <phoneticPr fontId="1" type="noConversion"/>
  </si>
  <si>
    <t>惠普（HP）LaserJet P1106黑白激光打印机</t>
    <phoneticPr fontId="1" type="noConversion"/>
  </si>
  <si>
    <t>海信（Hisense）新一级能效变频冷暖家用壁挂式空调挂机 1.5匹 KFR-35GW/A310X-X1</t>
    <phoneticPr fontId="1" type="noConversion"/>
  </si>
  <si>
    <t>空调机</t>
    <phoneticPr fontId="1" type="noConversion"/>
  </si>
  <si>
    <t>https://item.jd.com/10030062142259.html</t>
    <phoneticPr fontId="1" type="noConversion"/>
  </si>
  <si>
    <t>联想/Lenovo激光打印机 LJ2655DN</t>
    <phoneticPr fontId="1" type="noConversion"/>
  </si>
  <si>
    <t>https://item.jd.com/1345954.html</t>
    <phoneticPr fontId="1" type="noConversion"/>
  </si>
  <si>
    <t>奔图/Pantum P2506 黑白激光打印机</t>
    <phoneticPr fontId="1" type="noConversion"/>
  </si>
  <si>
    <t>https://item.jd.com/100009208063.html</t>
    <phoneticPr fontId="1" type="noConversion"/>
  </si>
  <si>
    <t>奔图（PANTUM）激光打印机 复印机 扫描机 一体机 无线网路双面打印家用办公A4 三合一带输稿器 M7160DW 官方标配</t>
    <phoneticPr fontId="1" type="noConversion"/>
  </si>
  <si>
    <t>佳能（Canon）LBP8780X A3/A4黑白激光自动双面网络高速激光打印机</t>
    <phoneticPr fontId="1" type="noConversion"/>
  </si>
  <si>
    <t>https://item.jd.com/100011162287.html</t>
    <phoneticPr fontId="1" type="noConversion"/>
  </si>
  <si>
    <t>佳能 ( Canon)imageCLASS LBP225dn A4幅面单功能黑白激光打印机自动双面网络打印机</t>
    <phoneticPr fontId="1" type="noConversion"/>
  </si>
  <si>
    <t>https://item.jd.com/100009432447.html</t>
    <phoneticPr fontId="1" type="noConversion"/>
  </si>
  <si>
    <t>佳能（Canon）imageCLASS LBP228xA4幅面单功能黑白激光打印机（无线打印/自动双面打印）</t>
    <phoneticPr fontId="1" type="noConversion"/>
  </si>
  <si>
    <t>https://item.jd.com/100008517733.html</t>
    <phoneticPr fontId="1" type="noConversion"/>
  </si>
  <si>
    <t>佳能/Canon imageCLASS LBP6018L 激光打印机</t>
    <phoneticPr fontId="1" type="noConversion"/>
  </si>
  <si>
    <t>https://item.jd.com/1160045.html#crumb-wrap</t>
    <phoneticPr fontId="1" type="noConversion"/>
  </si>
  <si>
    <t>美的（Midea）1.5匹 KFR-35GW/BP3DN8Y-TP200(B1) 空调</t>
    <phoneticPr fontId="1" type="noConversion"/>
  </si>
  <si>
    <t>https://item.jd.com/100008661567.html</t>
    <phoneticPr fontId="1" type="noConversion"/>
  </si>
  <si>
    <t>安吉联志网络科技有限公司</t>
    <phoneticPr fontId="1" type="noConversion"/>
  </si>
  <si>
    <t>安吉联盛网络科技有限公司</t>
    <phoneticPr fontId="1" type="noConversion"/>
  </si>
  <si>
    <t>安吉浙北购物有限责任公司</t>
    <phoneticPr fontId="1" type="noConversion"/>
  </si>
  <si>
    <t>安吉宇格通利百货有限公司</t>
    <phoneticPr fontId="1" type="noConversion"/>
  </si>
  <si>
    <t>安吉宇格通利百货有限公司</t>
    <phoneticPr fontId="1" type="noConversion"/>
  </si>
  <si>
    <t>同款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</si>
</sst>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微软雅黑"/>
      <family val="2"/>
      <charset val="134"/>
    </font>
    <font>
      <b/>
      <sz val="12"/>
      <color theme="1"/>
      <name val="微软雅黑"/>
      <family val="2"/>
      <charset val="134"/>
    </font>
    <font>
      <sz val="12"/>
      <color theme="1"/>
      <name val="微软雅黑"/>
      <family val="2"/>
      <charset val="134"/>
    </font>
    <font>
      <b/>
      <sz val="10"/>
      <color theme="0"/>
      <name val="微软雅黑"/>
      <family val="2"/>
      <charset val="134"/>
    </font>
    <font>
      <u/>
      <sz val="11"/>
      <color theme="10"/>
      <name val="等线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56627A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item.jd.com/100009432447.html" TargetMode="External"/><Relationship Id="rId13" Type="http://schemas.openxmlformats.org/officeDocument/2006/relationships/hyperlink" Target="https://item.jd.com/100009208063.html" TargetMode="External"/><Relationship Id="rId18" Type="http://schemas.openxmlformats.org/officeDocument/2006/relationships/hyperlink" Target="https://item.jd.com/1160045.html" TargetMode="External"/><Relationship Id="rId3" Type="http://schemas.openxmlformats.org/officeDocument/2006/relationships/hyperlink" Target="https://item.jd.com/100004010405.html" TargetMode="External"/><Relationship Id="rId7" Type="http://schemas.openxmlformats.org/officeDocument/2006/relationships/hyperlink" Target="https://item.jd.com/4576871.html" TargetMode="External"/><Relationship Id="rId12" Type="http://schemas.openxmlformats.org/officeDocument/2006/relationships/hyperlink" Target="https://item.jd.com/1345954.html" TargetMode="External"/><Relationship Id="rId17" Type="http://schemas.openxmlformats.org/officeDocument/2006/relationships/hyperlink" Target="https://item.jd.com/100008517733.html" TargetMode="External"/><Relationship Id="rId2" Type="http://schemas.openxmlformats.org/officeDocument/2006/relationships/hyperlink" Target="https://item.jd.com/100005458372.html" TargetMode="External"/><Relationship Id="rId16" Type="http://schemas.openxmlformats.org/officeDocument/2006/relationships/hyperlink" Target="https://item.jd.com/100009432447.html" TargetMode="External"/><Relationship Id="rId20" Type="http://schemas.openxmlformats.org/officeDocument/2006/relationships/printerSettings" Target="../printerSettings/printerSettings2.bin"/><Relationship Id="rId1" Type="http://schemas.openxmlformats.org/officeDocument/2006/relationships/hyperlink" Target="https://item.jd.com/536668.html" TargetMode="External"/><Relationship Id="rId6" Type="http://schemas.openxmlformats.org/officeDocument/2006/relationships/hyperlink" Target="https://item.jd.com/100006382348.html" TargetMode="External"/><Relationship Id="rId11" Type="http://schemas.openxmlformats.org/officeDocument/2006/relationships/hyperlink" Target="https://item.jd.com/10030062142259.html" TargetMode="External"/><Relationship Id="rId5" Type="http://schemas.openxmlformats.org/officeDocument/2006/relationships/hyperlink" Target="https://item.jd.com/100007838649.html" TargetMode="External"/><Relationship Id="rId15" Type="http://schemas.openxmlformats.org/officeDocument/2006/relationships/hyperlink" Target="https://item.jd.com/100011162287.html" TargetMode="External"/><Relationship Id="rId10" Type="http://schemas.openxmlformats.org/officeDocument/2006/relationships/hyperlink" Target="https://item.jd.com/100004516553.html" TargetMode="External"/><Relationship Id="rId19" Type="http://schemas.openxmlformats.org/officeDocument/2006/relationships/hyperlink" Target="https://item.jd.com/100008661567.html" TargetMode="External"/><Relationship Id="rId4" Type="http://schemas.openxmlformats.org/officeDocument/2006/relationships/hyperlink" Target="https://item.jd.com/100009341875.html" TargetMode="External"/><Relationship Id="rId9" Type="http://schemas.openxmlformats.org/officeDocument/2006/relationships/hyperlink" Target="https://item.jd.com/100005166540.html" TargetMode="External"/><Relationship Id="rId14" Type="http://schemas.openxmlformats.org/officeDocument/2006/relationships/hyperlink" Target="https://item.jd.com/10000638234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D20" sqref="D20"/>
    </sheetView>
  </sheetViews>
  <sheetFormatPr defaultRowHeight="16.5" x14ac:dyDescent="0.2"/>
  <cols>
    <col min="1" max="1" width="9" style="1"/>
    <col min="2" max="2" width="36.625" style="1" customWidth="1"/>
    <col min="3" max="3" width="21.25" style="1" customWidth="1"/>
    <col min="4" max="4" width="25.5" style="7" customWidth="1"/>
    <col min="5" max="5" width="31.375" style="1" customWidth="1"/>
    <col min="6" max="16384" width="9" style="1"/>
  </cols>
  <sheetData>
    <row r="1" spans="1:5" s="2" customFormat="1" ht="25.5" customHeight="1" x14ac:dyDescent="0.2">
      <c r="A1" s="8" t="s">
        <v>13</v>
      </c>
      <c r="B1" s="14" t="s">
        <v>10</v>
      </c>
      <c r="C1" s="8" t="s">
        <v>11</v>
      </c>
      <c r="D1" s="8" t="s">
        <v>12</v>
      </c>
      <c r="E1" s="8" t="s">
        <v>0</v>
      </c>
    </row>
    <row r="2" spans="1:5" x14ac:dyDescent="0.2">
      <c r="A2" s="12">
        <v>1</v>
      </c>
      <c r="B2" s="10" t="s">
        <v>15</v>
      </c>
      <c r="C2" s="13">
        <v>0</v>
      </c>
      <c r="D2" s="6" t="s">
        <v>8</v>
      </c>
      <c r="E2" s="6" t="s">
        <v>8</v>
      </c>
    </row>
    <row r="3" spans="1:5" x14ac:dyDescent="0.2">
      <c r="A3" s="12">
        <v>2</v>
      </c>
      <c r="B3" s="10" t="s">
        <v>14</v>
      </c>
      <c r="C3" s="13">
        <v>0</v>
      </c>
      <c r="D3" s="6" t="s">
        <v>8</v>
      </c>
      <c r="E3" s="6" t="s">
        <v>8</v>
      </c>
    </row>
    <row r="4" spans="1:5" x14ac:dyDescent="0.2">
      <c r="A4" s="12">
        <v>3</v>
      </c>
      <c r="B4" s="10" t="s">
        <v>58</v>
      </c>
      <c r="C4" s="13">
        <v>0</v>
      </c>
      <c r="D4" s="6" t="s">
        <v>8</v>
      </c>
      <c r="E4" s="6" t="s">
        <v>8</v>
      </c>
    </row>
    <row r="5" spans="1:5" x14ac:dyDescent="0.2">
      <c r="A5" s="12">
        <v>4</v>
      </c>
      <c r="B5" s="10" t="s">
        <v>60</v>
      </c>
      <c r="C5" s="13">
        <v>0</v>
      </c>
      <c r="D5" s="6" t="s">
        <v>8</v>
      </c>
      <c r="E5" s="6" t="s">
        <v>8</v>
      </c>
    </row>
    <row r="6" spans="1:5" x14ac:dyDescent="0.2">
      <c r="B6" s="15"/>
    </row>
    <row r="7" spans="1:5" x14ac:dyDescent="0.2">
      <c r="B7" s="15"/>
    </row>
    <row r="8" spans="1:5" x14ac:dyDescent="0.2">
      <c r="B8" s="15"/>
    </row>
    <row r="9" spans="1:5" x14ac:dyDescent="0.2">
      <c r="B9" s="15"/>
    </row>
    <row r="10" spans="1:5" x14ac:dyDescent="0.2">
      <c r="B10" s="15"/>
    </row>
    <row r="11" spans="1:5" x14ac:dyDescent="0.2">
      <c r="B11" s="15"/>
    </row>
    <row r="12" spans="1:5" x14ac:dyDescent="0.2">
      <c r="B12" s="15"/>
    </row>
    <row r="13" spans="1:5" x14ac:dyDescent="0.2">
      <c r="B13" s="15"/>
    </row>
    <row r="14" spans="1:5" x14ac:dyDescent="0.2">
      <c r="B14" s="15"/>
    </row>
    <row r="15" spans="1:5" x14ac:dyDescent="0.2">
      <c r="B15" s="15"/>
    </row>
    <row r="16" spans="1:5" x14ac:dyDescent="0.2">
      <c r="B16" s="15"/>
    </row>
    <row r="17" spans="2:2" x14ac:dyDescent="0.2">
      <c r="B17" s="15"/>
    </row>
    <row r="18" spans="2:2" x14ac:dyDescent="0.2">
      <c r="B18" s="15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topLeftCell="A11" zoomScaleNormal="100" workbookViewId="0">
      <selection activeCell="H2" sqref="H2:H20"/>
    </sheetView>
  </sheetViews>
  <sheetFormatPr defaultRowHeight="16.5" x14ac:dyDescent="0.2"/>
  <cols>
    <col min="1" max="1" width="29.5" style="1" customWidth="1"/>
    <col min="2" max="2" width="50.375" style="3" customWidth="1"/>
    <col min="3" max="3" width="16.875" style="1" customWidth="1"/>
    <col min="4" max="4" width="12" style="1" customWidth="1"/>
    <col min="5" max="5" width="16" style="3" customWidth="1"/>
    <col min="6" max="6" width="14.625" style="3" customWidth="1"/>
    <col min="7" max="7" width="35.375" style="3" customWidth="1"/>
    <col min="8" max="16384" width="9" style="1"/>
  </cols>
  <sheetData>
    <row r="1" spans="1:8" ht="21.75" customHeight="1" x14ac:dyDescent="0.2">
      <c r="A1" s="4" t="s">
        <v>1</v>
      </c>
      <c r="B1" s="9" t="s">
        <v>2</v>
      </c>
      <c r="C1" s="4" t="s">
        <v>3</v>
      </c>
      <c r="D1" s="4" t="s">
        <v>4</v>
      </c>
      <c r="E1" s="5" t="s">
        <v>5</v>
      </c>
      <c r="F1" s="5" t="s">
        <v>6</v>
      </c>
      <c r="G1" s="5" t="s">
        <v>7</v>
      </c>
      <c r="H1" s="5" t="s">
        <v>9</v>
      </c>
    </row>
    <row r="2" spans="1:8" x14ac:dyDescent="0.2">
      <c r="A2" s="17" t="s">
        <v>56</v>
      </c>
      <c r="B2" s="18" t="s">
        <v>19</v>
      </c>
      <c r="C2" s="10" t="s">
        <v>17</v>
      </c>
      <c r="D2" s="10">
        <v>999</v>
      </c>
      <c r="E2" s="18">
        <v>1099</v>
      </c>
      <c r="F2" s="19">
        <f>(D2-E2)/E2</f>
        <v>-9.0991810737033663E-2</v>
      </c>
      <c r="G2" s="20" t="s">
        <v>20</v>
      </c>
      <c r="H2" s="10" t="s">
        <v>61</v>
      </c>
    </row>
    <row r="3" spans="1:8" s="11" customFormat="1" x14ac:dyDescent="0.2">
      <c r="A3" s="17"/>
      <c r="B3" s="18" t="s">
        <v>21</v>
      </c>
      <c r="C3" s="10" t="s">
        <v>17</v>
      </c>
      <c r="D3" s="10">
        <v>1799</v>
      </c>
      <c r="E3" s="18">
        <v>1799</v>
      </c>
      <c r="F3" s="19">
        <f t="shared" ref="F3:F20" si="0">(D3-E3)/E3</f>
        <v>0</v>
      </c>
      <c r="G3" s="20" t="s">
        <v>22</v>
      </c>
      <c r="H3" s="10" t="s">
        <v>61</v>
      </c>
    </row>
    <row r="4" spans="1:8" s="11" customFormat="1" x14ac:dyDescent="0.2">
      <c r="A4" s="17"/>
      <c r="B4" s="18" t="s">
        <v>23</v>
      </c>
      <c r="C4" s="10" t="s">
        <v>17</v>
      </c>
      <c r="D4" s="10">
        <v>1699</v>
      </c>
      <c r="E4" s="18">
        <v>1699</v>
      </c>
      <c r="F4" s="19">
        <f t="shared" si="0"/>
        <v>0</v>
      </c>
      <c r="G4" s="20" t="s">
        <v>24</v>
      </c>
      <c r="H4" s="10" t="s">
        <v>61</v>
      </c>
    </row>
    <row r="5" spans="1:8" s="11" customFormat="1" x14ac:dyDescent="0.2">
      <c r="A5" s="17"/>
      <c r="B5" s="18" t="s">
        <v>25</v>
      </c>
      <c r="C5" s="10" t="s">
        <v>17</v>
      </c>
      <c r="D5" s="10">
        <v>1775.55</v>
      </c>
      <c r="E5" s="18">
        <v>1869</v>
      </c>
      <c r="F5" s="19">
        <f t="shared" si="0"/>
        <v>-5.0000000000000024E-2</v>
      </c>
      <c r="G5" s="20" t="s">
        <v>26</v>
      </c>
      <c r="H5" s="10" t="s">
        <v>61</v>
      </c>
    </row>
    <row r="6" spans="1:8" s="11" customFormat="1" ht="49.5" x14ac:dyDescent="0.2">
      <c r="A6" s="17"/>
      <c r="B6" s="18" t="s">
        <v>27</v>
      </c>
      <c r="C6" s="10" t="s">
        <v>17</v>
      </c>
      <c r="D6" s="10">
        <v>1799</v>
      </c>
      <c r="E6" s="18">
        <v>1699</v>
      </c>
      <c r="F6" s="19">
        <f t="shared" si="0"/>
        <v>5.885815185403178E-2</v>
      </c>
      <c r="G6" s="20" t="s">
        <v>28</v>
      </c>
      <c r="H6" s="10" t="s">
        <v>61</v>
      </c>
    </row>
    <row r="7" spans="1:8" s="11" customFormat="1" x14ac:dyDescent="0.2">
      <c r="A7" s="17"/>
      <c r="B7" s="18" t="s">
        <v>29</v>
      </c>
      <c r="C7" s="10" t="s">
        <v>17</v>
      </c>
      <c r="D7" s="10">
        <v>19432.419999999998</v>
      </c>
      <c r="E7" s="18">
        <v>18748.75</v>
      </c>
      <c r="F7" s="19">
        <f t="shared" si="0"/>
        <v>3.6464830988732488E-2</v>
      </c>
      <c r="G7" s="20" t="s">
        <v>30</v>
      </c>
      <c r="H7" s="10" t="s">
        <v>61</v>
      </c>
    </row>
    <row r="8" spans="1:8" s="11" customFormat="1" ht="33" x14ac:dyDescent="0.2">
      <c r="A8" s="17"/>
      <c r="B8" s="18" t="s">
        <v>31</v>
      </c>
      <c r="C8" s="10" t="s">
        <v>17</v>
      </c>
      <c r="D8" s="10">
        <v>3841.2</v>
      </c>
      <c r="E8" s="18">
        <v>3880</v>
      </c>
      <c r="F8" s="19">
        <f t="shared" si="0"/>
        <v>-1.0000000000000047E-2</v>
      </c>
      <c r="G8" s="20" t="s">
        <v>32</v>
      </c>
      <c r="H8" s="10" t="s">
        <v>61</v>
      </c>
    </row>
    <row r="9" spans="1:8" s="11" customFormat="1" x14ac:dyDescent="0.2">
      <c r="A9" s="17"/>
      <c r="B9" s="18" t="s">
        <v>33</v>
      </c>
      <c r="C9" s="10" t="s">
        <v>17</v>
      </c>
      <c r="D9" s="10">
        <v>1799</v>
      </c>
      <c r="E9" s="18">
        <v>1799</v>
      </c>
      <c r="F9" s="19">
        <f t="shared" si="0"/>
        <v>0</v>
      </c>
      <c r="G9" s="20" t="s">
        <v>34</v>
      </c>
      <c r="H9" s="10" t="s">
        <v>61</v>
      </c>
    </row>
    <row r="10" spans="1:8" s="11" customFormat="1" ht="33" x14ac:dyDescent="0.2">
      <c r="A10" s="17"/>
      <c r="B10" s="18" t="s">
        <v>35</v>
      </c>
      <c r="C10" s="10" t="s">
        <v>17</v>
      </c>
      <c r="D10" s="10">
        <v>3134.05</v>
      </c>
      <c r="E10" s="18">
        <v>3299</v>
      </c>
      <c r="F10" s="19">
        <f t="shared" si="0"/>
        <v>-4.9999999999999947E-2</v>
      </c>
      <c r="G10" s="20" t="s">
        <v>36</v>
      </c>
      <c r="H10" s="10" t="s">
        <v>61</v>
      </c>
    </row>
    <row r="11" spans="1:8" x14ac:dyDescent="0.2">
      <c r="A11" s="17" t="s">
        <v>57</v>
      </c>
      <c r="B11" s="18" t="s">
        <v>41</v>
      </c>
      <c r="C11" s="10" t="s">
        <v>17</v>
      </c>
      <c r="D11" s="10">
        <v>1583</v>
      </c>
      <c r="E11" s="18">
        <v>1629</v>
      </c>
      <c r="F11" s="19">
        <f t="shared" si="0"/>
        <v>-2.8238182934315532E-2</v>
      </c>
      <c r="G11" s="20" t="s">
        <v>42</v>
      </c>
      <c r="H11" s="10" t="s">
        <v>61</v>
      </c>
    </row>
    <row r="12" spans="1:8" s="11" customFormat="1" x14ac:dyDescent="0.2">
      <c r="A12" s="17"/>
      <c r="B12" s="18" t="s">
        <v>43</v>
      </c>
      <c r="C12" s="10" t="s">
        <v>17</v>
      </c>
      <c r="D12" s="10">
        <v>1069</v>
      </c>
      <c r="E12" s="18">
        <v>1069</v>
      </c>
      <c r="F12" s="19">
        <f t="shared" si="0"/>
        <v>0</v>
      </c>
      <c r="G12" s="20" t="s">
        <v>44</v>
      </c>
      <c r="H12" s="10" t="s">
        <v>61</v>
      </c>
    </row>
    <row r="13" spans="1:8" s="11" customFormat="1" ht="49.5" x14ac:dyDescent="0.2">
      <c r="A13" s="17"/>
      <c r="B13" s="18" t="s">
        <v>45</v>
      </c>
      <c r="C13" s="10" t="s">
        <v>17</v>
      </c>
      <c r="D13" s="10">
        <v>1799</v>
      </c>
      <c r="E13" s="18">
        <v>1699</v>
      </c>
      <c r="F13" s="19">
        <f t="shared" si="0"/>
        <v>5.885815185403178E-2</v>
      </c>
      <c r="G13" s="20" t="s">
        <v>28</v>
      </c>
      <c r="H13" s="10" t="s">
        <v>61</v>
      </c>
    </row>
    <row r="14" spans="1:8" s="11" customFormat="1" ht="33" x14ac:dyDescent="0.2">
      <c r="A14" s="17"/>
      <c r="B14" s="18" t="s">
        <v>46</v>
      </c>
      <c r="C14" s="10" t="s">
        <v>17</v>
      </c>
      <c r="D14" s="10">
        <v>19599.02</v>
      </c>
      <c r="E14" s="18">
        <v>24479</v>
      </c>
      <c r="F14" s="19">
        <f>(D14-E14)/E14</f>
        <v>-0.19935373177008864</v>
      </c>
      <c r="G14" s="20" t="s">
        <v>47</v>
      </c>
      <c r="H14" s="10" t="s">
        <v>61</v>
      </c>
    </row>
    <row r="15" spans="1:8" s="11" customFormat="1" ht="33" x14ac:dyDescent="0.2">
      <c r="A15" s="17"/>
      <c r="B15" s="18" t="s">
        <v>48</v>
      </c>
      <c r="C15" s="10" t="s">
        <v>17</v>
      </c>
      <c r="D15" s="10">
        <v>3841.2</v>
      </c>
      <c r="E15" s="18">
        <v>3880</v>
      </c>
      <c r="F15" s="19">
        <f t="shared" si="0"/>
        <v>-1.0000000000000047E-2</v>
      </c>
      <c r="G15" s="20" t="s">
        <v>49</v>
      </c>
      <c r="H15" s="10" t="s">
        <v>61</v>
      </c>
    </row>
    <row r="16" spans="1:8" s="11" customFormat="1" ht="33" x14ac:dyDescent="0.2">
      <c r="A16" s="17"/>
      <c r="B16" s="18" t="s">
        <v>50</v>
      </c>
      <c r="C16" s="10" t="s">
        <v>17</v>
      </c>
      <c r="D16" s="10">
        <v>4430.25</v>
      </c>
      <c r="E16" s="18">
        <v>4475</v>
      </c>
      <c r="F16" s="19">
        <f t="shared" si="0"/>
        <v>-0.01</v>
      </c>
      <c r="G16" s="20" t="s">
        <v>51</v>
      </c>
      <c r="H16" s="10" t="s">
        <v>61</v>
      </c>
    </row>
    <row r="17" spans="1:8" s="11" customFormat="1" ht="28.5" x14ac:dyDescent="0.2">
      <c r="A17" s="17"/>
      <c r="B17" s="18" t="s">
        <v>52</v>
      </c>
      <c r="C17" s="10" t="s">
        <v>17</v>
      </c>
      <c r="D17" s="10">
        <v>920.53</v>
      </c>
      <c r="E17" s="18">
        <v>929</v>
      </c>
      <c r="F17" s="19">
        <f t="shared" si="0"/>
        <v>-9.1173304628633239E-3</v>
      </c>
      <c r="G17" s="20" t="s">
        <v>53</v>
      </c>
      <c r="H17" s="10" t="s">
        <v>61</v>
      </c>
    </row>
    <row r="18" spans="1:8" x14ac:dyDescent="0.2">
      <c r="A18" s="17" t="s">
        <v>16</v>
      </c>
      <c r="B18" s="18" t="s">
        <v>37</v>
      </c>
      <c r="C18" s="10" t="s">
        <v>17</v>
      </c>
      <c r="D18" s="10">
        <v>1150</v>
      </c>
      <c r="E18" s="18">
        <v>1099</v>
      </c>
      <c r="F18" s="19">
        <f t="shared" si="0"/>
        <v>4.6405823475887169E-2</v>
      </c>
      <c r="G18" s="20" t="s">
        <v>18</v>
      </c>
      <c r="H18" s="10" t="s">
        <v>61</v>
      </c>
    </row>
    <row r="19" spans="1:8" s="16" customFormat="1" ht="33" x14ac:dyDescent="0.2">
      <c r="A19" s="17"/>
      <c r="B19" s="18" t="s">
        <v>54</v>
      </c>
      <c r="C19" s="10" t="s">
        <v>39</v>
      </c>
      <c r="D19" s="10">
        <v>2899</v>
      </c>
      <c r="E19" s="18">
        <v>2999</v>
      </c>
      <c r="F19" s="19">
        <f>(D19-E19)/E19</f>
        <v>-3.334444814938313E-2</v>
      </c>
      <c r="G19" s="20" t="s">
        <v>55</v>
      </c>
      <c r="H19" s="10" t="s">
        <v>61</v>
      </c>
    </row>
    <row r="20" spans="1:8" ht="33" x14ac:dyDescent="0.2">
      <c r="A20" s="10" t="s">
        <v>59</v>
      </c>
      <c r="B20" s="18" t="s">
        <v>38</v>
      </c>
      <c r="C20" s="10" t="s">
        <v>39</v>
      </c>
      <c r="D20" s="10">
        <v>4100</v>
      </c>
      <c r="E20" s="18">
        <v>3799</v>
      </c>
      <c r="F20" s="19">
        <f t="shared" si="0"/>
        <v>7.9231376678073173E-2</v>
      </c>
      <c r="G20" s="20" t="s">
        <v>40</v>
      </c>
      <c r="H20" s="10" t="s">
        <v>61</v>
      </c>
    </row>
  </sheetData>
  <mergeCells count="3">
    <mergeCell ref="A2:A10"/>
    <mergeCell ref="A11:A17"/>
    <mergeCell ref="A18:A19"/>
  </mergeCells>
  <phoneticPr fontId="1" type="noConversion"/>
  <hyperlinks>
    <hyperlink ref="G18" r:id="rId1"/>
    <hyperlink ref="G2" r:id="rId2"/>
    <hyperlink ref="G3" r:id="rId3"/>
    <hyperlink ref="G4" r:id="rId4"/>
    <hyperlink ref="G5" r:id="rId5"/>
    <hyperlink ref="G6" r:id="rId6"/>
    <hyperlink ref="G7" r:id="rId7"/>
    <hyperlink ref="G8" r:id="rId8"/>
    <hyperlink ref="G9" r:id="rId9"/>
    <hyperlink ref="G10" r:id="rId10"/>
    <hyperlink ref="G20" r:id="rId11"/>
    <hyperlink ref="G11" r:id="rId12"/>
    <hyperlink ref="G12" r:id="rId13"/>
    <hyperlink ref="G13" r:id="rId14"/>
    <hyperlink ref="G14" r:id="rId15"/>
    <hyperlink ref="G15" r:id="rId16"/>
    <hyperlink ref="G16" r:id="rId17"/>
    <hyperlink ref="G17" r:id="rId18" location="crumb-wrap"/>
    <hyperlink ref="G19" r:id="rId19"/>
  </hyperlinks>
  <pageMargins left="0.7" right="0.7" top="0.75" bottom="0.75" header="0.3" footer="0.3"/>
  <pageSetup paperSize="9" orientation="portrait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2021-06-02T02:15:09Z</dcterms:modified>
</cp:coreProperties>
</file>